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<sst xmlns="http://schemas.openxmlformats.org/spreadsheetml/2006/main" count="148" uniqueCount="138">
  <si>
    <t>"Согласовано"</t>
  </si>
  <si>
    <t>"Утверждаю"</t>
  </si>
  <si>
    <t>Главный бухгалтер</t>
  </si>
  <si>
    <t>Директор</t>
  </si>
  <si>
    <t>ООО "УК Своя квартира"</t>
  </si>
  <si>
    <t>_______________Толмачева Е.А.</t>
  </si>
  <si>
    <t>_______________Пыжова О.Г.</t>
  </si>
  <si>
    <t>"_____" _______________ 20___ г.</t>
  </si>
  <si>
    <t xml:space="preserve">отчет </t>
  </si>
  <si>
    <t>по затратам на содержание и ремонт общего имущества жилого дома</t>
  </si>
  <si>
    <t>Адрес ул.Радищева, 20, площадь дома (кв.м) 13654,51</t>
  </si>
  <si>
    <t xml:space="preserve">количество квартир 190 , площадь (кв.м) 12878,71 </t>
  </si>
  <si>
    <t>период отчета: 01.01.2010 по 31.12.2010</t>
  </si>
  <si>
    <t>содержание и текущий ремонт</t>
  </si>
  <si>
    <t xml:space="preserve">капитальный ремонт                                    </t>
  </si>
  <si>
    <t xml:space="preserve"> за период отчета</t>
  </si>
  <si>
    <t xml:space="preserve"> за период отчета                                           </t>
  </si>
  <si>
    <t>руб.</t>
  </si>
  <si>
    <t>Сальдо на 01.01.2010</t>
  </si>
  <si>
    <t>начислено</t>
  </si>
  <si>
    <t>не  производился</t>
  </si>
  <si>
    <t>потрачено</t>
  </si>
  <si>
    <t>Сальдо на 01.01.2011</t>
  </si>
  <si>
    <t>статья расходов</t>
  </si>
  <si>
    <t>наименование работ по содержанию</t>
  </si>
  <si>
    <t>сумма затрат,</t>
  </si>
  <si>
    <t>общего имущества</t>
  </si>
  <si>
    <t>руб</t>
  </si>
  <si>
    <t>Содержание</t>
  </si>
  <si>
    <t>Содержание придомо-</t>
  </si>
  <si>
    <t>подметание придомовой территории двора</t>
  </si>
  <si>
    <t>вой территории</t>
  </si>
  <si>
    <t>уборка клумб; очистка территории от снега,</t>
  </si>
  <si>
    <t xml:space="preserve">посыпка песко-соляной смесью в дни </t>
  </si>
  <si>
    <t>гололеда, вывоз снега</t>
  </si>
  <si>
    <t>уборка лестничных</t>
  </si>
  <si>
    <t xml:space="preserve">уборка лестничных клеток и лифтовых </t>
  </si>
  <si>
    <t>клеток</t>
  </si>
  <si>
    <t>холлов</t>
  </si>
  <si>
    <t xml:space="preserve"> </t>
  </si>
  <si>
    <t>содержание общедомовых инженерных систем</t>
  </si>
  <si>
    <t>холодного</t>
  </si>
  <si>
    <t>устранение незначительных неисправностей</t>
  </si>
  <si>
    <t>водоснабжения</t>
  </si>
  <si>
    <t xml:space="preserve">в системах холодного водоснабжения, </t>
  </si>
  <si>
    <t xml:space="preserve">и водоотведения </t>
  </si>
  <si>
    <t>водоотведения, выполнение заявок населе-</t>
  </si>
  <si>
    <t>ния (относящихся к общедомовым системам)</t>
  </si>
  <si>
    <t xml:space="preserve">содержание повысительного насоса, </t>
  </si>
  <si>
    <t>промывка фильтров</t>
  </si>
  <si>
    <t>электроснабжения</t>
  </si>
  <si>
    <t xml:space="preserve">электротехнических устройств мест общего </t>
  </si>
  <si>
    <t>пользования, смена перегоревших лампочек</t>
  </si>
  <si>
    <t>с учетом их стоимости</t>
  </si>
  <si>
    <t xml:space="preserve">отопления </t>
  </si>
  <si>
    <t>и горячего</t>
  </si>
  <si>
    <t>в системах отопления и ГВС (в том числе:</t>
  </si>
  <si>
    <t>водоснабжения (ГВС)</t>
  </si>
  <si>
    <t>промывка, опрессовка, испытания и запуск),</t>
  </si>
  <si>
    <t xml:space="preserve"> выполнение заявок населения </t>
  </si>
  <si>
    <t>(относящихся к общедомовым системам)</t>
  </si>
  <si>
    <t>содержание крышной котельной жилого дома</t>
  </si>
  <si>
    <t xml:space="preserve">Обслуживание КИП и автоматики котельной, </t>
  </si>
  <si>
    <t>диспетчерский контроль</t>
  </si>
  <si>
    <t>подготовка котельной</t>
  </si>
  <si>
    <t xml:space="preserve">Подготовка котельной к эксплуатации в осенне- </t>
  </si>
  <si>
    <t xml:space="preserve">к эксплуатации в </t>
  </si>
  <si>
    <t xml:space="preserve">зимний период (в том числе приобретение  </t>
  </si>
  <si>
    <t>осенне-зимний</t>
  </si>
  <si>
    <t xml:space="preserve">реагентов для хим-водо очистки, поверка  </t>
  </si>
  <si>
    <t xml:space="preserve">период </t>
  </si>
  <si>
    <t xml:space="preserve">приборов и проверка дымоходов) </t>
  </si>
  <si>
    <t>содержание аварийно-</t>
  </si>
  <si>
    <t>Работа диспетчера, затраты на услуги</t>
  </si>
  <si>
    <t>диспетчерской</t>
  </si>
  <si>
    <t xml:space="preserve">связи, круглосуточное дежурство </t>
  </si>
  <si>
    <t>службы</t>
  </si>
  <si>
    <t>электрика и сантехника с автомобилем</t>
  </si>
  <si>
    <t>техническое обслужи-</t>
  </si>
  <si>
    <t>технические осмотры, обследования,</t>
  </si>
  <si>
    <t>вание и осмотр</t>
  </si>
  <si>
    <t>планирование, расчет стоимости работ</t>
  </si>
  <si>
    <t>конструктивных</t>
  </si>
  <si>
    <t>их приемка, учет, ведение документации</t>
  </si>
  <si>
    <t>элементов жилого</t>
  </si>
  <si>
    <t xml:space="preserve">проверка наличия тяги в вентиляционных </t>
  </si>
  <si>
    <t>дома</t>
  </si>
  <si>
    <t xml:space="preserve">каналах </t>
  </si>
  <si>
    <t>управление многоквартирным домом</t>
  </si>
  <si>
    <t>организация работ с населением и</t>
  </si>
  <si>
    <t xml:space="preserve">с предприятиями предоставляющими  </t>
  </si>
  <si>
    <t>коммунальные услуги, ведение бух-</t>
  </si>
  <si>
    <t>галтерского, оперативного и техничес</t>
  </si>
  <si>
    <t>кого учета,  делопроизводство</t>
  </si>
  <si>
    <t xml:space="preserve">прием заявок населения, прием и контроль </t>
  </si>
  <si>
    <t xml:space="preserve">за показаниями приборов учета. </t>
  </si>
  <si>
    <t xml:space="preserve">расчет квартплаты, печать квитанций, </t>
  </si>
  <si>
    <t>обслуживание базы данных, работа с</t>
  </si>
  <si>
    <t>банками по квитанциям, работа по</t>
  </si>
  <si>
    <t>предоставлению субсидий и льгот,</t>
  </si>
  <si>
    <t>прием платежей от населения</t>
  </si>
  <si>
    <t>работа паспортиста</t>
  </si>
  <si>
    <t>Налог, комиссия банков</t>
  </si>
  <si>
    <t>другие расходы</t>
  </si>
  <si>
    <t>по содержанию</t>
  </si>
  <si>
    <t>страхование системы газопотребления</t>
  </si>
  <si>
    <t>итого</t>
  </si>
  <si>
    <t xml:space="preserve">текущий ремонт </t>
  </si>
  <si>
    <t xml:space="preserve">внешнее благоустройство </t>
  </si>
  <si>
    <t>электрооборудование</t>
  </si>
  <si>
    <t xml:space="preserve">Система ХВС </t>
  </si>
  <si>
    <t>Система отопления, ГВС</t>
  </si>
  <si>
    <t>Оборудование котельной</t>
  </si>
  <si>
    <t>Места общего пользования, двери подъезд-</t>
  </si>
  <si>
    <t>ные, тех. помещения.</t>
  </si>
  <si>
    <t>итого по текущему ремонту</t>
  </si>
  <si>
    <t>итого содержание и текущий ремонт</t>
  </si>
  <si>
    <t>взаиморасчеты по коммунальным услугам</t>
  </si>
  <si>
    <t xml:space="preserve">счета </t>
  </si>
  <si>
    <t xml:space="preserve">начислено </t>
  </si>
  <si>
    <t>Поставщика</t>
  </si>
  <si>
    <t>в квитанции</t>
  </si>
  <si>
    <t>Сальдо</t>
  </si>
  <si>
    <t>МУП «Курскводоканал»</t>
  </si>
  <si>
    <t>Водоснабжение</t>
  </si>
  <si>
    <t>Водоотведение</t>
  </si>
  <si>
    <t>ОАО «Курскрегионгаз»</t>
  </si>
  <si>
    <t>и ОАО «Курскгаз»</t>
  </si>
  <si>
    <t>Газоснабжение на отопление и ГВС ж/д</t>
  </si>
  <si>
    <t>ОАО "Курскэнергосбыт"</t>
  </si>
  <si>
    <t>Электроэнергия квартир</t>
  </si>
  <si>
    <t>Электроэнергия МОП</t>
  </si>
  <si>
    <t>взаиморасчеты по другим услугам</t>
  </si>
  <si>
    <t>фильтр</t>
  </si>
  <si>
    <t>вывоз ТБО</t>
  </si>
  <si>
    <t>Обслуживание газового оборудования</t>
  </si>
  <si>
    <t xml:space="preserve">Техническое освидет. и страхование лифта </t>
  </si>
  <si>
    <r>
      <t xml:space="preserve">Задолженность по кварплате по состоянию на 01.01.2011г. по жилому дому составила   </t>
    </r>
    <r>
      <rPr>
        <b/>
        <sz val="10"/>
        <rFont val="Arial Cyr"/>
        <family val="2"/>
      </rPr>
      <t xml:space="preserve"> 616585,71     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</si>
</sst>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8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left" vertical="center"/>
    </xf>
    <xf numFmtId="164" fontId="2" fillId="0" borderId="4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3" fillId="0" borderId="6" xfId="0" applyFont="1" applyBorder="1" applyAlignment="1">
      <alignment horizontal="left" vertical="center"/>
    </xf>
    <xf numFmtId="164" fontId="2" fillId="0" borderId="7" xfId="0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/>
    </xf>
    <xf numFmtId="164" fontId="0" fillId="0" borderId="8" xfId="0" applyFont="1" applyBorder="1" applyAlignment="1">
      <alignment horizontal="center" vertical="center"/>
    </xf>
    <xf numFmtId="164" fontId="0" fillId="0" borderId="9" xfId="0" applyFont="1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 horizontal="center" vertical="center"/>
    </xf>
    <xf numFmtId="164" fontId="0" fillId="0" borderId="9" xfId="0" applyFont="1" applyBorder="1" applyAlignment="1">
      <alignment horizontal="right"/>
    </xf>
    <xf numFmtId="164" fontId="0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12" xfId="0" applyFont="1" applyBorder="1" applyAlignment="1">
      <alignment/>
    </xf>
    <xf numFmtId="164" fontId="3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2" xfId="0" applyFont="1" applyBorder="1" applyAlignment="1">
      <alignment/>
    </xf>
    <xf numFmtId="164" fontId="4" fillId="0" borderId="15" xfId="0" applyFont="1" applyBorder="1" applyAlignment="1">
      <alignment/>
    </xf>
    <xf numFmtId="164" fontId="3" fillId="0" borderId="16" xfId="0" applyFont="1" applyBorder="1" applyAlignment="1">
      <alignment/>
    </xf>
    <xf numFmtId="164" fontId="3" fillId="0" borderId="17" xfId="0" applyFont="1" applyBorder="1" applyAlignment="1">
      <alignment/>
    </xf>
    <xf numFmtId="164" fontId="3" fillId="0" borderId="18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20" xfId="0" applyFont="1" applyBorder="1" applyAlignment="1">
      <alignment/>
    </xf>
    <xf numFmtId="164" fontId="4" fillId="0" borderId="21" xfId="0" applyFont="1" applyBorder="1" applyAlignment="1">
      <alignment horizontal="center"/>
    </xf>
    <xf numFmtId="164" fontId="0" fillId="0" borderId="22" xfId="0" applyFont="1" applyBorder="1" applyAlignment="1">
      <alignment horizontal="center"/>
    </xf>
    <xf numFmtId="164" fontId="0" fillId="0" borderId="23" xfId="0" applyFont="1" applyBorder="1" applyAlignment="1">
      <alignment horizontal="left"/>
    </xf>
    <xf numFmtId="164" fontId="0" fillId="0" borderId="23" xfId="0" applyFont="1" applyBorder="1" applyAlignment="1">
      <alignment horizontal="right"/>
    </xf>
    <xf numFmtId="164" fontId="0" fillId="0" borderId="5" xfId="0" applyFont="1" applyBorder="1" applyAlignment="1">
      <alignment horizontal="left"/>
    </xf>
    <xf numFmtId="164" fontId="0" fillId="0" borderId="23" xfId="0" applyFont="1" applyBorder="1" applyAlignment="1">
      <alignment horizontal="center" vertical="center"/>
    </xf>
    <xf numFmtId="164" fontId="0" fillId="0" borderId="5" xfId="0" applyFont="1" applyBorder="1" applyAlignment="1">
      <alignment horizontal="right"/>
    </xf>
    <xf numFmtId="164" fontId="0" fillId="0" borderId="24" xfId="0" applyBorder="1" applyAlignment="1">
      <alignment horizontal="center"/>
    </xf>
    <xf numFmtId="164" fontId="0" fillId="0" borderId="24" xfId="0" applyFont="1" applyBorder="1" applyAlignment="1">
      <alignment horizontal="left"/>
    </xf>
    <xf numFmtId="164" fontId="0" fillId="0" borderId="24" xfId="0" applyFont="1" applyBorder="1" applyAlignment="1">
      <alignment horizontal="right"/>
    </xf>
    <xf numFmtId="164" fontId="0" fillId="0" borderId="25" xfId="0" applyFont="1" applyBorder="1" applyAlignment="1">
      <alignment horizontal="left"/>
    </xf>
    <xf numFmtId="164" fontId="0" fillId="0" borderId="26" xfId="0" applyFont="1" applyBorder="1" applyAlignment="1">
      <alignment horizontal="left"/>
    </xf>
    <xf numFmtId="164" fontId="0" fillId="0" borderId="27" xfId="0" applyFont="1" applyBorder="1" applyAlignment="1">
      <alignment horizontal="right"/>
    </xf>
    <xf numFmtId="164" fontId="0" fillId="0" borderId="24" xfId="0" applyFont="1" applyBorder="1" applyAlignment="1">
      <alignment horizontal="center" vertical="center"/>
    </xf>
    <xf numFmtId="164" fontId="0" fillId="0" borderId="24" xfId="0" applyBorder="1" applyAlignment="1">
      <alignment horizontal="right" vertic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28" xfId="0" applyFont="1" applyBorder="1" applyAlignment="1">
      <alignment horizontal="center"/>
    </xf>
    <xf numFmtId="164" fontId="0" fillId="0" borderId="28" xfId="0" applyFont="1" applyBorder="1" applyAlignment="1">
      <alignment horizontal="left"/>
    </xf>
    <xf numFmtId="164" fontId="0" fillId="0" borderId="28" xfId="0" applyFont="1" applyBorder="1" applyAlignment="1">
      <alignment horizontal="right"/>
    </xf>
    <xf numFmtId="164" fontId="0" fillId="0" borderId="9" xfId="0" applyFont="1" applyBorder="1" applyAlignment="1">
      <alignment horizontal="center" vertical="center"/>
    </xf>
    <xf numFmtId="164" fontId="0" fillId="0" borderId="27" xfId="0" applyFont="1" applyBorder="1" applyAlignment="1">
      <alignment horizontal="left"/>
    </xf>
    <xf numFmtId="164" fontId="0" fillId="0" borderId="20" xfId="0" applyFont="1" applyBorder="1" applyAlignment="1">
      <alignment horizontal="center"/>
    </xf>
    <xf numFmtId="164" fontId="0" fillId="0" borderId="20" xfId="0" applyFont="1" applyBorder="1" applyAlignment="1">
      <alignment horizontal="left"/>
    </xf>
    <xf numFmtId="164" fontId="0" fillId="0" borderId="20" xfId="0" applyFont="1" applyBorder="1" applyAlignment="1">
      <alignment horizontal="right"/>
    </xf>
    <xf numFmtId="164" fontId="4" fillId="0" borderId="5" xfId="0" applyFont="1" applyBorder="1" applyAlignment="1">
      <alignment horizontal="left"/>
    </xf>
    <xf numFmtId="164" fontId="0" fillId="0" borderId="5" xfId="0" applyFont="1" applyBorder="1" applyAlignment="1">
      <alignment horizontal="center" vertical="center"/>
    </xf>
    <xf numFmtId="164" fontId="2" fillId="0" borderId="9" xfId="0" applyFont="1" applyBorder="1" applyAlignment="1">
      <alignment horizontal="left"/>
    </xf>
    <xf numFmtId="164" fontId="0" fillId="0" borderId="9" xfId="0" applyFont="1" applyBorder="1" applyAlignment="1">
      <alignment horizontal="left"/>
    </xf>
    <xf numFmtId="164" fontId="2" fillId="0" borderId="23" xfId="0" applyFont="1" applyBorder="1" applyAlignment="1">
      <alignment horizontal="center"/>
    </xf>
    <xf numFmtId="164" fontId="2" fillId="0" borderId="23" xfId="0" applyFont="1" applyBorder="1" applyAlignment="1">
      <alignment horizontal="right"/>
    </xf>
    <xf numFmtId="164" fontId="2" fillId="0" borderId="5" xfId="0" applyFont="1" applyBorder="1" applyAlignment="1">
      <alignment horizontal="center"/>
    </xf>
    <xf numFmtId="164" fontId="2" fillId="0" borderId="5" xfId="0" applyFont="1" applyBorder="1" applyAlignment="1">
      <alignment horizontal="right"/>
    </xf>
    <xf numFmtId="164" fontId="2" fillId="0" borderId="5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5" xfId="0" applyFont="1" applyBorder="1" applyAlignment="1">
      <alignment horizontal="center" vertical="center"/>
    </xf>
    <xf numFmtId="164" fontId="0" fillId="0" borderId="29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23" xfId="0" applyFont="1" applyBorder="1" applyAlignment="1">
      <alignment horizontal="left"/>
    </xf>
    <xf numFmtId="164" fontId="2" fillId="0" borderId="5" xfId="0" applyFont="1" applyBorder="1" applyAlignment="1">
      <alignment/>
    </xf>
    <xf numFmtId="164" fontId="0" fillId="0" borderId="30" xfId="0" applyFont="1" applyBorder="1" applyAlignment="1">
      <alignment horizontal="left"/>
    </xf>
    <xf numFmtId="164" fontId="2" fillId="0" borderId="0" xfId="0" applyFont="1" applyBorder="1" applyAlignment="1">
      <alignment horizontal="right"/>
    </xf>
    <xf numFmtId="164" fontId="2" fillId="0" borderId="9" xfId="0" applyFont="1" applyBorder="1" applyAlignment="1">
      <alignment horizontal="center"/>
    </xf>
    <xf numFmtId="164" fontId="2" fillId="0" borderId="9" xfId="0" applyFont="1" applyBorder="1" applyAlignment="1">
      <alignment/>
    </xf>
    <xf numFmtId="164" fontId="2" fillId="0" borderId="9" xfId="0" applyFont="1" applyBorder="1" applyAlignment="1">
      <alignment horizontal="right"/>
    </xf>
    <xf numFmtId="164" fontId="0" fillId="0" borderId="23" xfId="0" applyBorder="1" applyAlignment="1">
      <alignment horizontal="right"/>
    </xf>
    <xf numFmtId="164" fontId="0" fillId="0" borderId="24" xfId="0" applyFont="1" applyBorder="1" applyAlignment="1">
      <alignment horizontal="left" vertical="center"/>
    </xf>
    <xf numFmtId="164" fontId="0" fillId="0" borderId="24" xfId="0" applyBorder="1" applyAlignment="1">
      <alignment horizontal="right"/>
    </xf>
    <xf numFmtId="164" fontId="3" fillId="0" borderId="9" xfId="0" applyFont="1" applyBorder="1" applyAlignment="1">
      <alignment horizontal="right"/>
    </xf>
    <xf numFmtId="164" fontId="0" fillId="0" borderId="9" xfId="0" applyFont="1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2" fillId="0" borderId="24" xfId="0" applyFont="1" applyBorder="1" applyAlignment="1">
      <alignment horizontal="center"/>
    </xf>
    <xf numFmtId="164" fontId="2" fillId="0" borderId="24" xfId="0" applyFont="1" applyBorder="1" applyAlignment="1">
      <alignment/>
    </xf>
    <xf numFmtId="164" fontId="3" fillId="0" borderId="24" xfId="0" applyFont="1" applyBorder="1" applyAlignment="1">
      <alignment horizontal="right"/>
    </xf>
    <xf numFmtId="164" fontId="5" fillId="0" borderId="24" xfId="0" applyFont="1" applyBorder="1" applyAlignment="1">
      <alignment horizontal="left"/>
    </xf>
    <xf numFmtId="164" fontId="6" fillId="0" borderId="23" xfId="0" applyFont="1" applyBorder="1" applyAlignment="1">
      <alignment horizontal="left"/>
    </xf>
    <xf numFmtId="164" fontId="3" fillId="0" borderId="24" xfId="0" applyFont="1" applyBorder="1" applyAlignment="1">
      <alignment horizontal="center"/>
    </xf>
    <xf numFmtId="164" fontId="0" fillId="0" borderId="24" xfId="0" applyFont="1" applyBorder="1" applyAlignment="1">
      <alignment horizontal="center"/>
    </xf>
    <xf numFmtId="164" fontId="4" fillId="0" borderId="23" xfId="0" applyFont="1" applyBorder="1" applyAlignment="1">
      <alignment horizontal="left"/>
    </xf>
    <xf numFmtId="164" fontId="0" fillId="0" borderId="5" xfId="0" applyBorder="1" applyAlignment="1">
      <alignment/>
    </xf>
    <xf numFmtId="164" fontId="0" fillId="0" borderId="5" xfId="0" applyBorder="1" applyAlignment="1">
      <alignment horizontal="right"/>
    </xf>
    <xf numFmtId="164" fontId="0" fillId="0" borderId="20" xfId="0" applyBorder="1" applyAlignment="1">
      <alignment/>
    </xf>
    <xf numFmtId="164" fontId="0" fillId="0" borderId="20" xfId="0" applyBorder="1" applyAlignment="1">
      <alignment horizontal="right"/>
    </xf>
    <xf numFmtId="164" fontId="0" fillId="0" borderId="23" xfId="0" applyBorder="1" applyAlignment="1">
      <alignment horizontal="center"/>
    </xf>
    <xf numFmtId="164" fontId="3" fillId="0" borderId="23" xfId="0" applyFont="1" applyBorder="1" applyAlignment="1">
      <alignment horizontal="left"/>
    </xf>
    <xf numFmtId="164" fontId="0" fillId="0" borderId="23" xfId="0" applyBorder="1" applyAlignment="1">
      <alignment horizontal="center" vertical="center"/>
    </xf>
    <xf numFmtId="164" fontId="0" fillId="0" borderId="5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 topLeftCell="A1">
      <selection activeCell="J80" sqref="J80"/>
    </sheetView>
  </sheetViews>
  <sheetFormatPr defaultColWidth="9.00390625" defaultRowHeight="12.75"/>
  <cols>
    <col min="1" max="1" width="9.875" style="0" customWidth="1"/>
    <col min="2" max="2" width="0" style="0" hidden="1" customWidth="1"/>
    <col min="3" max="3" width="10.25390625" style="0" customWidth="1"/>
    <col min="4" max="4" width="5.125" style="0" customWidth="1"/>
    <col min="5" max="5" width="14.50390625" style="0" customWidth="1"/>
    <col min="6" max="6" width="20.375" style="0" customWidth="1"/>
    <col min="7" max="7" width="11.25390625" style="0" customWidth="1"/>
    <col min="8" max="8" width="10.625" style="0" customWidth="1"/>
    <col min="9" max="9" width="11.375" style="0" customWidth="1"/>
  </cols>
  <sheetData>
    <row r="1" spans="1:9" ht="12" customHeight="1">
      <c r="A1" s="1" t="s">
        <v>0</v>
      </c>
      <c r="B1" s="1"/>
      <c r="C1" s="1"/>
      <c r="D1" s="1"/>
      <c r="E1" s="2"/>
      <c r="H1" s="1" t="s">
        <v>1</v>
      </c>
      <c r="I1" s="1"/>
    </row>
    <row r="2" spans="1:9" ht="12.75" customHeight="1">
      <c r="A2" s="3" t="s">
        <v>2</v>
      </c>
      <c r="B2" s="3"/>
      <c r="C2" s="3"/>
      <c r="D2" s="3"/>
      <c r="E2" s="2"/>
      <c r="H2" s="1" t="s">
        <v>3</v>
      </c>
      <c r="I2" s="1"/>
    </row>
    <row r="3" spans="1:9" ht="12" customHeight="1">
      <c r="A3" s="3" t="s">
        <v>4</v>
      </c>
      <c r="B3" s="3"/>
      <c r="C3" s="3"/>
      <c r="D3" s="3"/>
      <c r="E3" s="3"/>
      <c r="G3" s="1" t="s">
        <v>4</v>
      </c>
      <c r="H3" s="1"/>
      <c r="I3" s="1"/>
    </row>
    <row r="4" spans="1:10" ht="12" customHeight="1">
      <c r="A4" s="3" t="s">
        <v>5</v>
      </c>
      <c r="B4" s="3"/>
      <c r="C4" s="3"/>
      <c r="D4" s="3"/>
      <c r="E4" s="3"/>
      <c r="G4" s="3" t="s">
        <v>6</v>
      </c>
      <c r="H4" s="3"/>
      <c r="I4" s="3"/>
      <c r="J4" s="3"/>
    </row>
    <row r="5" spans="1:10" ht="13.5">
      <c r="A5" s="3" t="s">
        <v>7</v>
      </c>
      <c r="B5" s="3"/>
      <c r="C5" s="3"/>
      <c r="D5" s="3"/>
      <c r="E5" s="3"/>
      <c r="G5" s="3" t="s">
        <v>7</v>
      </c>
      <c r="H5" s="3"/>
      <c r="I5" s="3"/>
      <c r="J5" s="3"/>
    </row>
    <row r="6" spans="1:10" ht="13.5" customHeight="1">
      <c r="A6" s="3"/>
      <c r="B6" s="3"/>
      <c r="C6" s="3"/>
      <c r="D6" s="3"/>
      <c r="E6" s="3"/>
      <c r="G6" s="3"/>
      <c r="H6" s="3"/>
      <c r="I6" s="3"/>
      <c r="J6" s="3"/>
    </row>
    <row r="7" spans="1:5" s="5" customFormat="1" ht="12" customHeight="1">
      <c r="A7" s="4"/>
      <c r="B7" s="4"/>
      <c r="C7" s="4"/>
      <c r="D7" s="4"/>
      <c r="E7" s="4"/>
    </row>
    <row r="8" s="5" customFormat="1" ht="12.75" customHeight="1">
      <c r="D8" s="6" t="s">
        <v>8</v>
      </c>
    </row>
    <row r="9" s="6" customFormat="1" ht="12.75" customHeight="1">
      <c r="A9" s="6" t="s">
        <v>9</v>
      </c>
    </row>
    <row r="10" s="6" customFormat="1" ht="12.75" customHeight="1">
      <c r="A10" s="6" t="s">
        <v>10</v>
      </c>
    </row>
    <row r="11" s="6" customFormat="1" ht="12.75" customHeight="1">
      <c r="A11" s="6" t="s">
        <v>11</v>
      </c>
    </row>
    <row r="12" s="7" customFormat="1" ht="12.75" customHeight="1">
      <c r="A12" s="7" t="s">
        <v>12</v>
      </c>
    </row>
    <row r="13" s="5" customFormat="1" ht="12" customHeight="1"/>
    <row r="14" spans="1:8" s="5" customFormat="1" ht="12.75" customHeight="1">
      <c r="A14" s="8"/>
      <c r="B14" s="8"/>
      <c r="C14" s="8"/>
      <c r="D14" s="8"/>
      <c r="E14" s="9" t="s">
        <v>13</v>
      </c>
      <c r="F14" s="9"/>
      <c r="G14" s="10" t="s">
        <v>14</v>
      </c>
      <c r="H14" s="10"/>
    </row>
    <row r="15" spans="1:8" s="5" customFormat="1" ht="13.5" customHeight="1">
      <c r="A15" s="11"/>
      <c r="B15" s="11"/>
      <c r="C15" s="11"/>
      <c r="D15" s="11"/>
      <c r="E15" s="12" t="s">
        <v>15</v>
      </c>
      <c r="F15" s="12"/>
      <c r="G15" s="13" t="s">
        <v>16</v>
      </c>
      <c r="H15" s="13"/>
    </row>
    <row r="16" spans="1:8" s="5" customFormat="1" ht="13.5" customHeight="1">
      <c r="A16" s="14"/>
      <c r="B16" s="14"/>
      <c r="C16" s="14"/>
      <c r="D16" s="14"/>
      <c r="E16" s="12" t="s">
        <v>17</v>
      </c>
      <c r="F16" s="12"/>
      <c r="G16" s="15" t="s">
        <v>17</v>
      </c>
      <c r="H16" s="15"/>
    </row>
    <row r="17" spans="1:8" s="6" customFormat="1" ht="12.75" customHeight="1">
      <c r="A17" s="16" t="s">
        <v>18</v>
      </c>
      <c r="B17" s="16"/>
      <c r="C17" s="16"/>
      <c r="D17" s="16"/>
      <c r="E17" s="17"/>
      <c r="F17" s="17">
        <v>348872.1</v>
      </c>
      <c r="G17" s="18"/>
      <c r="H17" s="18"/>
    </row>
    <row r="18" spans="1:8" s="6" customFormat="1" ht="12.75" customHeight="1">
      <c r="A18" s="19" t="s">
        <v>19</v>
      </c>
      <c r="B18" s="19"/>
      <c r="C18" s="19"/>
      <c r="D18" s="19"/>
      <c r="E18" s="17"/>
      <c r="F18" s="17">
        <v>1391601.08</v>
      </c>
      <c r="G18" s="18" t="s">
        <v>20</v>
      </c>
      <c r="H18" s="18"/>
    </row>
    <row r="19" spans="1:8" s="6" customFormat="1" ht="12.75" customHeight="1">
      <c r="A19" s="16" t="s">
        <v>21</v>
      </c>
      <c r="B19" s="16"/>
      <c r="C19" s="16"/>
      <c r="D19" s="16"/>
      <c r="E19" s="17"/>
      <c r="F19" s="20">
        <f>SUM(I89)</f>
        <v>1480895.1600000001</v>
      </c>
      <c r="G19" s="18"/>
      <c r="H19" s="18"/>
    </row>
    <row r="20" spans="1:8" s="6" customFormat="1" ht="12.75" customHeight="1">
      <c r="A20" s="21" t="s">
        <v>22</v>
      </c>
      <c r="B20" s="21"/>
      <c r="C20" s="21"/>
      <c r="D20" s="21"/>
      <c r="E20" s="17"/>
      <c r="F20" s="17">
        <f>SUM((F17:F18),(-F19))</f>
        <v>259578.02000000002</v>
      </c>
      <c r="G20" s="22"/>
      <c r="H20" s="22"/>
    </row>
    <row r="21" s="5" customFormat="1" ht="9.75" customHeight="1"/>
    <row r="22" spans="1:9" s="6" customFormat="1" ht="12.75" customHeight="1">
      <c r="A22" s="23" t="s">
        <v>23</v>
      </c>
      <c r="B22" s="24"/>
      <c r="C22" s="25"/>
      <c r="D22" s="26" t="s">
        <v>24</v>
      </c>
      <c r="E22" s="27"/>
      <c r="F22" s="28"/>
      <c r="G22" s="29"/>
      <c r="H22" s="26"/>
      <c r="I22" s="30" t="s">
        <v>25</v>
      </c>
    </row>
    <row r="23" spans="1:9" s="6" customFormat="1" ht="12.75" customHeight="1">
      <c r="A23" s="31"/>
      <c r="B23" s="32"/>
      <c r="C23" s="33"/>
      <c r="D23" s="34" t="s">
        <v>26</v>
      </c>
      <c r="E23" s="35"/>
      <c r="F23" s="36"/>
      <c r="G23" s="37"/>
      <c r="H23" s="34"/>
      <c r="I23" s="38" t="s">
        <v>27</v>
      </c>
    </row>
    <row r="24" spans="1:9" s="5" customFormat="1" ht="13.5" customHeight="1">
      <c r="A24" s="39" t="s">
        <v>28</v>
      </c>
      <c r="B24" s="39"/>
      <c r="C24" s="39"/>
      <c r="D24" s="39"/>
      <c r="E24" s="39"/>
      <c r="F24" s="39"/>
      <c r="G24" s="39"/>
      <c r="H24" s="39"/>
      <c r="I24" s="39"/>
    </row>
    <row r="25" spans="1:9" s="6" customFormat="1" ht="12.75" customHeight="1">
      <c r="A25" s="40" t="s">
        <v>29</v>
      </c>
      <c r="B25" s="40"/>
      <c r="C25" s="40"/>
      <c r="D25" s="40" t="s">
        <v>30</v>
      </c>
      <c r="E25" s="40"/>
      <c r="F25" s="40"/>
      <c r="G25" s="41"/>
      <c r="H25" s="41"/>
      <c r="I25" s="41"/>
    </row>
    <row r="26" spans="1:9" s="6" customFormat="1" ht="12.75" customHeight="1">
      <c r="A26" s="42" t="s">
        <v>31</v>
      </c>
      <c r="B26" s="42"/>
      <c r="C26" s="42"/>
      <c r="D26" s="42" t="s">
        <v>32</v>
      </c>
      <c r="E26" s="42"/>
      <c r="F26" s="42"/>
      <c r="G26" s="41"/>
      <c r="H26" s="43"/>
      <c r="I26" s="41"/>
    </row>
    <row r="27" spans="1:9" s="6" customFormat="1" ht="12.75" customHeight="1">
      <c r="A27" s="42"/>
      <c r="B27" s="42"/>
      <c r="C27" s="42"/>
      <c r="D27" s="42" t="s">
        <v>33</v>
      </c>
      <c r="E27" s="42"/>
      <c r="F27" s="42"/>
      <c r="G27" s="44"/>
      <c r="H27" s="44"/>
      <c r="I27" s="44"/>
    </row>
    <row r="28" spans="1:9" s="6" customFormat="1" ht="12.75" customHeight="1">
      <c r="A28" s="45"/>
      <c r="B28" s="45"/>
      <c r="C28" s="45"/>
      <c r="D28" s="46" t="s">
        <v>34</v>
      </c>
      <c r="E28" s="46"/>
      <c r="F28" s="46"/>
      <c r="G28" s="47"/>
      <c r="H28" s="47"/>
      <c r="I28" s="47">
        <v>129636.99</v>
      </c>
    </row>
    <row r="29" spans="1:9" s="6" customFormat="1" ht="12.75" customHeight="1">
      <c r="A29" s="48" t="s">
        <v>35</v>
      </c>
      <c r="B29" s="48"/>
      <c r="C29" s="48"/>
      <c r="D29" s="49" t="s">
        <v>36</v>
      </c>
      <c r="E29" s="49"/>
      <c r="F29" s="49"/>
      <c r="G29" s="50"/>
      <c r="H29" s="50"/>
      <c r="I29" s="50"/>
    </row>
    <row r="30" spans="1:12" s="6" customFormat="1" ht="12.75" customHeight="1">
      <c r="A30" s="46" t="s">
        <v>37</v>
      </c>
      <c r="B30" s="46"/>
      <c r="C30" s="46"/>
      <c r="D30" s="46" t="s">
        <v>38</v>
      </c>
      <c r="E30" s="46"/>
      <c r="F30" s="46"/>
      <c r="G30" s="47"/>
      <c r="H30" s="47"/>
      <c r="I30" s="47">
        <v>124156.21</v>
      </c>
      <c r="L30" s="6" t="s">
        <v>39</v>
      </c>
    </row>
    <row r="31" spans="1:9" ht="13.5">
      <c r="A31" s="51" t="s">
        <v>40</v>
      </c>
      <c r="B31" s="51"/>
      <c r="C31" s="51"/>
      <c r="D31" s="51"/>
      <c r="E31" s="51"/>
      <c r="F31" s="51"/>
      <c r="G31" s="51"/>
      <c r="H31" s="52"/>
      <c r="I31" s="52"/>
    </row>
    <row r="32" spans="1:9" s="6" customFormat="1" ht="12.75" customHeight="1">
      <c r="A32" s="40" t="s">
        <v>41</v>
      </c>
      <c r="B32" s="40"/>
      <c r="C32" s="40"/>
      <c r="D32" s="40" t="s">
        <v>42</v>
      </c>
      <c r="E32" s="40"/>
      <c r="F32" s="40"/>
      <c r="G32" s="41"/>
      <c r="H32" s="41"/>
      <c r="I32" s="41"/>
    </row>
    <row r="33" spans="1:9" s="6" customFormat="1" ht="12.75" customHeight="1">
      <c r="A33" s="42" t="s">
        <v>43</v>
      </c>
      <c r="B33" s="42"/>
      <c r="C33" s="42"/>
      <c r="D33" s="53" t="s">
        <v>44</v>
      </c>
      <c r="E33" s="53"/>
      <c r="F33" s="53"/>
      <c r="G33" s="44"/>
      <c r="H33" s="44"/>
      <c r="I33" s="44"/>
    </row>
    <row r="34" spans="1:9" s="6" customFormat="1" ht="12.75" customHeight="1">
      <c r="A34" s="42" t="s">
        <v>45</v>
      </c>
      <c r="B34" s="42"/>
      <c r="C34" s="42"/>
      <c r="D34" s="42" t="s">
        <v>46</v>
      </c>
      <c r="E34" s="42"/>
      <c r="F34" s="42"/>
      <c r="G34" s="44"/>
      <c r="H34" s="44"/>
      <c r="I34" s="44"/>
    </row>
    <row r="35" spans="1:9" s="6" customFormat="1" ht="12.75" customHeight="1">
      <c r="A35" s="54"/>
      <c r="B35" s="54"/>
      <c r="C35" s="54"/>
      <c r="D35" s="42" t="s">
        <v>47</v>
      </c>
      <c r="E35" s="42"/>
      <c r="F35" s="42"/>
      <c r="G35" s="44"/>
      <c r="H35" s="44"/>
      <c r="I35" s="44"/>
    </row>
    <row r="36" spans="1:9" s="6" customFormat="1" ht="12.75" customHeight="1">
      <c r="A36" s="54"/>
      <c r="B36" s="54"/>
      <c r="C36" s="54"/>
      <c r="D36" s="42" t="s">
        <v>48</v>
      </c>
      <c r="E36" s="42"/>
      <c r="F36" s="42"/>
      <c r="G36" s="44"/>
      <c r="H36" s="44"/>
      <c r="I36" s="44"/>
    </row>
    <row r="37" spans="1:9" s="6" customFormat="1" ht="12.75" customHeight="1">
      <c r="A37" s="54"/>
      <c r="B37" s="54"/>
      <c r="C37" s="54"/>
      <c r="D37" s="46" t="s">
        <v>49</v>
      </c>
      <c r="E37" s="46"/>
      <c r="F37" s="46"/>
      <c r="G37" s="47"/>
      <c r="H37" s="47"/>
      <c r="I37" s="47">
        <v>63893.76</v>
      </c>
    </row>
    <row r="38" spans="1:9" s="6" customFormat="1" ht="12.75" customHeight="1">
      <c r="A38" s="40" t="s">
        <v>50</v>
      </c>
      <c r="B38" s="40"/>
      <c r="C38" s="40"/>
      <c r="D38" s="40" t="s">
        <v>42</v>
      </c>
      <c r="E38" s="40"/>
      <c r="F38" s="40"/>
      <c r="G38" s="41"/>
      <c r="H38" s="41"/>
      <c r="I38" s="41"/>
    </row>
    <row r="39" spans="1:9" s="6" customFormat="1" ht="12.75" customHeight="1">
      <c r="A39" s="55"/>
      <c r="B39" s="55"/>
      <c r="C39" s="55"/>
      <c r="D39" s="42" t="s">
        <v>51</v>
      </c>
      <c r="E39" s="42"/>
      <c r="F39" s="42"/>
      <c r="G39" s="44"/>
      <c r="H39" s="44"/>
      <c r="I39" s="44"/>
    </row>
    <row r="40" spans="1:9" s="6" customFormat="1" ht="12.75" customHeight="1">
      <c r="A40" s="56"/>
      <c r="B40" s="56"/>
      <c r="C40" s="56"/>
      <c r="D40" s="57" t="s">
        <v>52</v>
      </c>
      <c r="E40" s="57"/>
      <c r="F40" s="57"/>
      <c r="G40" s="58"/>
      <c r="H40" s="58"/>
      <c r="I40" s="58"/>
    </row>
    <row r="41" spans="1:9" s="6" customFormat="1" ht="12.75" customHeight="1">
      <c r="A41" s="55"/>
      <c r="B41" s="55"/>
      <c r="C41" s="55"/>
      <c r="D41" s="46" t="s">
        <v>53</v>
      </c>
      <c r="E41" s="46"/>
      <c r="F41" s="46"/>
      <c r="G41" s="47"/>
      <c r="H41" s="47"/>
      <c r="I41" s="47">
        <v>54063.96</v>
      </c>
    </row>
    <row r="42" spans="1:9" s="6" customFormat="1" ht="12.75" customHeight="1">
      <c r="A42" s="40" t="s">
        <v>54</v>
      </c>
      <c r="B42" s="40"/>
      <c r="C42" s="40"/>
      <c r="D42" s="40" t="s">
        <v>42</v>
      </c>
      <c r="E42" s="40"/>
      <c r="F42" s="40"/>
      <c r="G42" s="41"/>
      <c r="H42" s="41"/>
      <c r="I42" s="41"/>
    </row>
    <row r="43" spans="1:9" s="6" customFormat="1" ht="12.75" customHeight="1">
      <c r="A43" s="42" t="s">
        <v>55</v>
      </c>
      <c r="B43" s="42"/>
      <c r="C43" s="42"/>
      <c r="D43" s="53" t="s">
        <v>56</v>
      </c>
      <c r="E43" s="53"/>
      <c r="F43" s="53"/>
      <c r="G43" s="44"/>
      <c r="H43" s="44"/>
      <c r="I43" s="44"/>
    </row>
    <row r="44" spans="1:9" s="6" customFormat="1" ht="12.75" customHeight="1">
      <c r="A44" s="42" t="s">
        <v>57</v>
      </c>
      <c r="B44" s="42"/>
      <c r="C44" s="42"/>
      <c r="D44" s="53" t="s">
        <v>58</v>
      </c>
      <c r="E44" s="53"/>
      <c r="F44" s="53"/>
      <c r="G44" s="44"/>
      <c r="H44" s="44"/>
      <c r="I44" s="44"/>
    </row>
    <row r="45" spans="1:9" s="6" customFormat="1" ht="12.75" customHeight="1">
      <c r="A45" s="42"/>
      <c r="B45" s="42"/>
      <c r="C45" s="42"/>
      <c r="D45" s="53" t="s">
        <v>59</v>
      </c>
      <c r="E45" s="53"/>
      <c r="F45" s="53"/>
      <c r="G45" s="44"/>
      <c r="H45" s="44"/>
      <c r="I45" s="44"/>
    </row>
    <row r="46" spans="1:9" s="6" customFormat="1" ht="12.75" customHeight="1">
      <c r="A46" s="54"/>
      <c r="B46" s="54"/>
      <c r="C46" s="54"/>
      <c r="D46" s="42" t="s">
        <v>60</v>
      </c>
      <c r="E46" s="42"/>
      <c r="F46" s="42"/>
      <c r="G46" s="47"/>
      <c r="H46" s="47"/>
      <c r="I46" s="47">
        <v>119212.96</v>
      </c>
    </row>
    <row r="47" spans="1:9" ht="13.5">
      <c r="A47" s="59" t="s">
        <v>61</v>
      </c>
      <c r="B47" s="59"/>
      <c r="C47" s="59"/>
      <c r="D47" s="59"/>
      <c r="E47" s="59"/>
      <c r="F47" s="59"/>
      <c r="G47" s="59"/>
      <c r="H47" s="52"/>
      <c r="I47" s="52"/>
    </row>
    <row r="48" spans="1:9" s="6" customFormat="1" ht="12.75" customHeight="1">
      <c r="A48" s="42"/>
      <c r="B48" s="42"/>
      <c r="C48" s="42"/>
      <c r="D48" s="60" t="s">
        <v>62</v>
      </c>
      <c r="E48" s="60"/>
      <c r="F48" s="60"/>
      <c r="G48" s="50"/>
      <c r="H48" s="50"/>
      <c r="I48" s="50"/>
    </row>
    <row r="49" spans="1:9" s="6" customFormat="1" ht="12.75" customHeight="1">
      <c r="A49" s="61"/>
      <c r="B49" s="61"/>
      <c r="C49" s="61"/>
      <c r="D49" s="62" t="s">
        <v>63</v>
      </c>
      <c r="E49" s="62"/>
      <c r="F49" s="62"/>
      <c r="G49" s="63"/>
      <c r="H49" s="63"/>
      <c r="I49" s="63">
        <v>300000</v>
      </c>
    </row>
    <row r="50" spans="1:9" s="6" customFormat="1" ht="12.75" customHeight="1">
      <c r="A50" s="42" t="s">
        <v>64</v>
      </c>
      <c r="B50" s="42"/>
      <c r="C50" s="42"/>
      <c r="D50" s="64" t="s">
        <v>65</v>
      </c>
      <c r="E50" s="64"/>
      <c r="F50" s="64"/>
      <c r="G50" s="41"/>
      <c r="H50" s="41"/>
      <c r="I50" s="41"/>
    </row>
    <row r="51" spans="1:9" s="6" customFormat="1" ht="12.75" customHeight="1">
      <c r="A51" s="42" t="s">
        <v>66</v>
      </c>
      <c r="B51" s="42"/>
      <c r="C51" s="42"/>
      <c r="D51" s="42" t="s">
        <v>67</v>
      </c>
      <c r="E51" s="42"/>
      <c r="F51" s="42"/>
      <c r="G51" s="44"/>
      <c r="H51" s="44"/>
      <c r="I51" s="44"/>
    </row>
    <row r="52" spans="1:9" s="6" customFormat="1" ht="12.75" customHeight="1">
      <c r="A52" s="42" t="s">
        <v>68</v>
      </c>
      <c r="B52" s="42"/>
      <c r="C52" s="42"/>
      <c r="D52" s="42" t="s">
        <v>69</v>
      </c>
      <c r="E52" s="42"/>
      <c r="F52" s="42"/>
      <c r="G52" s="44"/>
      <c r="H52" s="44"/>
      <c r="I52" s="44"/>
    </row>
    <row r="53" spans="1:9" s="6" customFormat="1" ht="12.75" customHeight="1">
      <c r="A53" s="42" t="s">
        <v>70</v>
      </c>
      <c r="B53" s="42"/>
      <c r="C53" s="42"/>
      <c r="D53" s="42" t="s">
        <v>71</v>
      </c>
      <c r="E53" s="42"/>
      <c r="F53" s="42"/>
      <c r="G53" s="47"/>
      <c r="H53" s="47"/>
      <c r="I53" s="47">
        <v>70575.56</v>
      </c>
    </row>
    <row r="54" spans="1:9" s="6" customFormat="1" ht="12.75" customHeight="1">
      <c r="A54" s="60" t="s">
        <v>72</v>
      </c>
      <c r="B54" s="60"/>
      <c r="C54" s="60"/>
      <c r="D54" s="60" t="s">
        <v>73</v>
      </c>
      <c r="E54" s="60"/>
      <c r="F54" s="60"/>
      <c r="G54" s="50"/>
      <c r="H54" s="50"/>
      <c r="I54" s="50"/>
    </row>
    <row r="55" spans="1:9" s="6" customFormat="1" ht="12.75" customHeight="1">
      <c r="A55" s="42" t="s">
        <v>74</v>
      </c>
      <c r="B55" s="42"/>
      <c r="C55" s="42"/>
      <c r="D55" s="42" t="s">
        <v>75</v>
      </c>
      <c r="E55" s="42"/>
      <c r="F55" s="42"/>
      <c r="G55" s="44"/>
      <c r="H55" s="44"/>
      <c r="I55" s="44"/>
    </row>
    <row r="56" spans="1:9" s="6" customFormat="1" ht="12.75" customHeight="1">
      <c r="A56" s="46" t="s">
        <v>76</v>
      </c>
      <c r="B56" s="46"/>
      <c r="C56" s="46"/>
      <c r="D56" s="46" t="s">
        <v>77</v>
      </c>
      <c r="E56" s="46"/>
      <c r="F56" s="46"/>
      <c r="G56" s="47"/>
      <c r="H56" s="47"/>
      <c r="I56" s="47">
        <v>113042.76</v>
      </c>
    </row>
    <row r="57" spans="1:9" s="6" customFormat="1" ht="12.75" customHeight="1">
      <c r="A57" s="40" t="s">
        <v>78</v>
      </c>
      <c r="B57" s="40"/>
      <c r="C57" s="40"/>
      <c r="D57" s="40" t="s">
        <v>79</v>
      </c>
      <c r="E57" s="40"/>
      <c r="F57" s="40"/>
      <c r="G57" s="50"/>
      <c r="H57" s="50"/>
      <c r="I57" s="50"/>
    </row>
    <row r="58" spans="1:9" s="6" customFormat="1" ht="12.75" customHeight="1">
      <c r="A58" s="42" t="s">
        <v>80</v>
      </c>
      <c r="B58" s="42"/>
      <c r="C58" s="42"/>
      <c r="D58" s="42" t="s">
        <v>81</v>
      </c>
      <c r="E58" s="42"/>
      <c r="F58" s="42"/>
      <c r="G58" s="44"/>
      <c r="H58" s="44"/>
      <c r="I58" s="44"/>
    </row>
    <row r="59" spans="1:9" s="6" customFormat="1" ht="12.75" customHeight="1">
      <c r="A59" s="42" t="s">
        <v>82</v>
      </c>
      <c r="B59" s="42"/>
      <c r="C59" s="42"/>
      <c r="D59" s="42" t="s">
        <v>83</v>
      </c>
      <c r="E59" s="42"/>
      <c r="F59" s="42"/>
      <c r="G59" s="44"/>
      <c r="H59" s="65"/>
      <c r="I59" s="65"/>
    </row>
    <row r="60" spans="1:9" s="6" customFormat="1" ht="12.75" customHeight="1">
      <c r="A60" s="42" t="s">
        <v>84</v>
      </c>
      <c r="B60" s="42"/>
      <c r="C60" s="42"/>
      <c r="D60" s="42" t="s">
        <v>85</v>
      </c>
      <c r="E60" s="42"/>
      <c r="F60" s="42"/>
      <c r="G60" s="44"/>
      <c r="H60" s="44"/>
      <c r="I60" s="44"/>
    </row>
    <row r="61" spans="1:9" s="6" customFormat="1" ht="12.75" customHeight="1">
      <c r="A61" s="46" t="s">
        <v>86</v>
      </c>
      <c r="B61" s="46"/>
      <c r="C61" s="46"/>
      <c r="D61" s="46" t="s">
        <v>87</v>
      </c>
      <c r="E61" s="46"/>
      <c r="F61" s="46"/>
      <c r="G61" s="47"/>
      <c r="H61" s="47"/>
      <c r="I61" s="47">
        <v>45872.4</v>
      </c>
    </row>
    <row r="62" spans="1:9" s="4" customFormat="1" ht="12.75" customHeight="1">
      <c r="A62" s="66"/>
      <c r="B62" s="66"/>
      <c r="C62" s="66"/>
      <c r="D62" s="67" t="s">
        <v>88</v>
      </c>
      <c r="E62" s="67"/>
      <c r="F62" s="67"/>
      <c r="G62" s="66"/>
      <c r="H62" s="66"/>
      <c r="I62" s="66"/>
    </row>
    <row r="63" spans="1:9" s="5" customFormat="1" ht="12.75" customHeight="1">
      <c r="A63" s="68"/>
      <c r="B63" s="68"/>
      <c r="C63" s="68"/>
      <c r="D63" s="40" t="s">
        <v>89</v>
      </c>
      <c r="E63" s="40"/>
      <c r="F63" s="40"/>
      <c r="G63" s="69"/>
      <c r="H63" s="69"/>
      <c r="I63" s="69"/>
    </row>
    <row r="64" spans="1:9" s="5" customFormat="1" ht="12.75" customHeight="1">
      <c r="A64" s="70"/>
      <c r="B64" s="70"/>
      <c r="C64" s="70"/>
      <c r="D64" s="42" t="s">
        <v>90</v>
      </c>
      <c r="E64" s="42"/>
      <c r="F64" s="42"/>
      <c r="G64" s="71"/>
      <c r="H64" s="71"/>
      <c r="I64" s="71"/>
    </row>
    <row r="65" spans="1:9" s="73" customFormat="1" ht="12.75" customHeight="1">
      <c r="A65" s="72"/>
      <c r="B65" s="72"/>
      <c r="C65" s="72"/>
      <c r="D65" s="42" t="s">
        <v>91</v>
      </c>
      <c r="E65" s="42"/>
      <c r="F65" s="42"/>
      <c r="G65" s="72"/>
      <c r="H65" s="72"/>
      <c r="I65" s="72"/>
    </row>
    <row r="66" spans="1:9" s="73" customFormat="1" ht="12.75" customHeight="1">
      <c r="A66" s="74"/>
      <c r="B66" s="74"/>
      <c r="C66" s="74"/>
      <c r="D66" s="42" t="s">
        <v>92</v>
      </c>
      <c r="E66" s="42"/>
      <c r="F66" s="42"/>
      <c r="G66" s="72"/>
      <c r="H66" s="74"/>
      <c r="I66" s="74"/>
    </row>
    <row r="67" spans="1:9" s="73" customFormat="1" ht="12.75" customHeight="1">
      <c r="A67" s="74"/>
      <c r="B67" s="74"/>
      <c r="C67" s="74"/>
      <c r="D67" s="42" t="s">
        <v>93</v>
      </c>
      <c r="E67" s="42"/>
      <c r="F67" s="42"/>
      <c r="G67" s="72"/>
      <c r="H67" s="74"/>
      <c r="I67" s="74"/>
    </row>
    <row r="68" spans="1:9" s="5" customFormat="1" ht="12.75" customHeight="1">
      <c r="A68" s="70"/>
      <c r="B68" s="70"/>
      <c r="C68" s="70"/>
      <c r="D68" s="40" t="s">
        <v>94</v>
      </c>
      <c r="E68" s="40"/>
      <c r="F68" s="40"/>
      <c r="G68" s="71"/>
      <c r="H68" s="71"/>
      <c r="I68" s="71"/>
    </row>
    <row r="69" spans="1:9" s="76" customFormat="1" ht="12.75" customHeight="1">
      <c r="A69" s="68"/>
      <c r="B69" s="68"/>
      <c r="C69" s="68"/>
      <c r="D69" s="75" t="s">
        <v>95</v>
      </c>
      <c r="E69" s="75"/>
      <c r="F69" s="75"/>
      <c r="G69" s="69"/>
      <c r="H69" s="71"/>
      <c r="I69" s="71"/>
    </row>
    <row r="70" spans="1:9" s="76" customFormat="1" ht="12.75" customHeight="1">
      <c r="A70" s="77"/>
      <c r="B70" s="77"/>
      <c r="C70" s="77"/>
      <c r="D70" s="40" t="s">
        <v>96</v>
      </c>
      <c r="E70" s="40"/>
      <c r="F70" s="40"/>
      <c r="G70" s="69"/>
      <c r="H70" s="69"/>
      <c r="I70" s="69"/>
    </row>
    <row r="71" spans="1:9" s="76" customFormat="1" ht="12.75" customHeight="1">
      <c r="A71" s="72"/>
      <c r="B71" s="72"/>
      <c r="C71" s="72"/>
      <c r="D71" s="42" t="s">
        <v>97</v>
      </c>
      <c r="E71" s="42"/>
      <c r="F71" s="42"/>
      <c r="G71" s="71"/>
      <c r="H71" s="71"/>
      <c r="I71" s="71"/>
    </row>
    <row r="72" spans="1:9" s="76" customFormat="1" ht="12.75" customHeight="1">
      <c r="A72" s="72"/>
      <c r="B72" s="72"/>
      <c r="C72" s="72"/>
      <c r="D72" s="42" t="s">
        <v>98</v>
      </c>
      <c r="E72" s="42"/>
      <c r="F72" s="42"/>
      <c r="G72" s="78"/>
      <c r="H72" s="70"/>
      <c r="I72" s="70"/>
    </row>
    <row r="73" spans="1:9" s="73" customFormat="1" ht="12.75" customHeight="1">
      <c r="A73" s="72"/>
      <c r="B73" s="72"/>
      <c r="C73" s="72"/>
      <c r="D73" s="42" t="s">
        <v>99</v>
      </c>
      <c r="E73" s="42"/>
      <c r="F73" s="42"/>
      <c r="G73" s="72"/>
      <c r="H73" s="72"/>
      <c r="I73" s="72"/>
    </row>
    <row r="74" spans="1:9" s="5" customFormat="1" ht="12.75" customHeight="1">
      <c r="A74" s="70"/>
      <c r="B74" s="70"/>
      <c r="C74" s="70"/>
      <c r="D74" s="79" t="s">
        <v>100</v>
      </c>
      <c r="E74" s="79"/>
      <c r="F74" s="79"/>
      <c r="G74" s="71"/>
      <c r="H74" s="71"/>
      <c r="I74" s="71"/>
    </row>
    <row r="75" spans="1:11" s="73" customFormat="1" ht="12.75" customHeight="1">
      <c r="A75" s="72"/>
      <c r="B75" s="72"/>
      <c r="C75" s="72"/>
      <c r="D75" s="46" t="s">
        <v>101</v>
      </c>
      <c r="E75" s="46"/>
      <c r="F75" s="46"/>
      <c r="G75" s="69"/>
      <c r="H75" s="69"/>
      <c r="I75" s="41">
        <v>327660.24</v>
      </c>
      <c r="K75" s="80"/>
    </row>
    <row r="76" spans="1:9" s="76" customFormat="1" ht="12.75" customHeight="1">
      <c r="A76" s="81"/>
      <c r="B76" s="81"/>
      <c r="C76" s="81"/>
      <c r="D76" s="67" t="s">
        <v>102</v>
      </c>
      <c r="E76" s="67"/>
      <c r="F76" s="67"/>
      <c r="G76" s="82"/>
      <c r="H76" s="83"/>
      <c r="I76" s="20">
        <v>62582.28</v>
      </c>
    </row>
    <row r="77" spans="1:9" s="7" customFormat="1" ht="13.5">
      <c r="A77" s="40" t="s">
        <v>103</v>
      </c>
      <c r="B77" s="40"/>
      <c r="C77" s="40"/>
      <c r="D77" s="40"/>
      <c r="E77" s="40"/>
      <c r="F77" s="40"/>
      <c r="G77" s="84"/>
      <c r="H77" s="84"/>
      <c r="I77" s="84"/>
    </row>
    <row r="78" spans="1:9" ht="13.5">
      <c r="A78" s="85" t="s">
        <v>104</v>
      </c>
      <c r="B78" s="85"/>
      <c r="C78" s="85"/>
      <c r="D78" s="85" t="s">
        <v>105</v>
      </c>
      <c r="E78" s="85"/>
      <c r="F78" s="85"/>
      <c r="G78" s="85"/>
      <c r="H78" s="85"/>
      <c r="I78" s="86">
        <v>5000</v>
      </c>
    </row>
    <row r="79" spans="1:9" s="5" customFormat="1" ht="13.5" customHeight="1">
      <c r="A79" s="81" t="s">
        <v>106</v>
      </c>
      <c r="B79" s="81"/>
      <c r="C79" s="81"/>
      <c r="D79" s="66"/>
      <c r="E79" s="66"/>
      <c r="F79" s="66"/>
      <c r="G79" s="82"/>
      <c r="H79" s="87"/>
      <c r="I79" s="87">
        <f>SUM(I25:J78)</f>
        <v>1415697.12</v>
      </c>
    </row>
    <row r="80" spans="1:9" s="5" customFormat="1" ht="12.75" customHeight="1">
      <c r="A80" s="81"/>
      <c r="B80" s="81"/>
      <c r="C80" s="81"/>
      <c r="D80" s="88" t="s">
        <v>107</v>
      </c>
      <c r="E80" s="88"/>
      <c r="F80" s="88"/>
      <c r="G80" s="82"/>
      <c r="H80" s="81"/>
      <c r="I80" s="81"/>
    </row>
    <row r="81" spans="1:9" ht="13.5">
      <c r="A81" s="89"/>
      <c r="B81" s="89"/>
      <c r="C81" s="89"/>
      <c r="D81" s="40" t="s">
        <v>108</v>
      </c>
      <c r="E81" s="40"/>
      <c r="F81" s="40"/>
      <c r="G81" s="90"/>
      <c r="H81" s="84"/>
      <c r="I81" s="84">
        <v>2617.36</v>
      </c>
    </row>
    <row r="82" spans="1:9" s="5" customFormat="1" ht="12.75" customHeight="1">
      <c r="A82" s="68"/>
      <c r="B82" s="68"/>
      <c r="C82" s="68"/>
      <c r="D82" s="42" t="s">
        <v>109</v>
      </c>
      <c r="E82" s="42"/>
      <c r="F82" s="42"/>
      <c r="G82" s="78"/>
      <c r="H82" s="71"/>
      <c r="I82" s="44">
        <v>1452.94</v>
      </c>
    </row>
    <row r="83" spans="1:9" s="5" customFormat="1" ht="12.75" customHeight="1">
      <c r="A83" s="68"/>
      <c r="B83" s="68"/>
      <c r="C83" s="68"/>
      <c r="D83" s="42" t="s">
        <v>110</v>
      </c>
      <c r="E83" s="42"/>
      <c r="F83" s="42"/>
      <c r="G83" s="78"/>
      <c r="H83" s="71"/>
      <c r="I83" s="44">
        <v>10902.09</v>
      </c>
    </row>
    <row r="84" spans="1:9" s="5" customFormat="1" ht="12" customHeight="1">
      <c r="A84" s="70"/>
      <c r="B84" s="70"/>
      <c r="C84" s="70"/>
      <c r="D84" s="42" t="s">
        <v>111</v>
      </c>
      <c r="E84" s="42"/>
      <c r="F84" s="42"/>
      <c r="G84" s="78"/>
      <c r="H84" s="71"/>
      <c r="I84" s="44">
        <v>5644.6</v>
      </c>
    </row>
    <row r="85" spans="1:9" s="5" customFormat="1" ht="12" customHeight="1">
      <c r="A85" s="70"/>
      <c r="B85" s="70"/>
      <c r="C85" s="70"/>
      <c r="D85" s="42" t="s">
        <v>112</v>
      </c>
      <c r="E85" s="42"/>
      <c r="F85" s="42"/>
      <c r="G85" s="78"/>
      <c r="H85" s="71"/>
      <c r="I85" s="44">
        <v>39705.67</v>
      </c>
    </row>
    <row r="86" spans="1:9" ht="13.5">
      <c r="A86" s="89"/>
      <c r="B86" s="89"/>
      <c r="C86" s="89"/>
      <c r="D86" s="40" t="s">
        <v>113</v>
      </c>
      <c r="E86" s="40"/>
      <c r="F86" s="40"/>
      <c r="G86" s="90"/>
      <c r="H86" s="84"/>
      <c r="I86" s="84"/>
    </row>
    <row r="87" spans="1:9" ht="13.5">
      <c r="A87" s="45"/>
      <c r="B87" s="45"/>
      <c r="C87" s="45"/>
      <c r="D87" s="46" t="s">
        <v>114</v>
      </c>
      <c r="E87" s="46"/>
      <c r="F87" s="46"/>
      <c r="G87" s="91"/>
      <c r="H87" s="86"/>
      <c r="I87" s="86">
        <v>4875.38</v>
      </c>
    </row>
    <row r="88" spans="1:9" s="5" customFormat="1" ht="14.25" customHeight="1">
      <c r="A88" s="92"/>
      <c r="B88" s="92"/>
      <c r="C88" s="92"/>
      <c r="D88" s="46" t="s">
        <v>115</v>
      </c>
      <c r="E88" s="46"/>
      <c r="F88" s="46"/>
      <c r="G88" s="93"/>
      <c r="H88" s="94"/>
      <c r="I88" s="94">
        <f>SUM(I81:I87)</f>
        <v>65198.04</v>
      </c>
    </row>
    <row r="89" spans="1:9" s="5" customFormat="1" ht="14.25" customHeight="1">
      <c r="A89" s="92"/>
      <c r="B89" s="92"/>
      <c r="C89" s="92"/>
      <c r="D89" s="95" t="s">
        <v>116</v>
      </c>
      <c r="E89" s="95"/>
      <c r="F89" s="95"/>
      <c r="G89" s="93"/>
      <c r="H89" s="94"/>
      <c r="I89" s="94">
        <f>SUM(I79,I88)</f>
        <v>1480895.1600000001</v>
      </c>
    </row>
    <row r="90" spans="1:9" ht="13.5">
      <c r="A90" s="55"/>
      <c r="B90" s="55"/>
      <c r="C90" s="55"/>
      <c r="D90" s="96" t="s">
        <v>117</v>
      </c>
      <c r="E90" s="96"/>
      <c r="F90" s="96"/>
      <c r="G90" s="55" t="s">
        <v>118</v>
      </c>
      <c r="H90" s="55" t="s">
        <v>119</v>
      </c>
      <c r="I90" s="55"/>
    </row>
    <row r="91" spans="1:9" ht="13.5">
      <c r="A91" s="46"/>
      <c r="B91" s="46"/>
      <c r="C91" s="46"/>
      <c r="D91" s="97"/>
      <c r="E91" s="97"/>
      <c r="F91" s="97"/>
      <c r="G91" s="98" t="s">
        <v>120</v>
      </c>
      <c r="H91" s="98" t="s">
        <v>121</v>
      </c>
      <c r="I91" s="98" t="s">
        <v>122</v>
      </c>
    </row>
    <row r="92" spans="1:9" ht="12.75" customHeight="1">
      <c r="A92" s="99" t="s">
        <v>123</v>
      </c>
      <c r="B92" s="99"/>
      <c r="C92" s="99"/>
      <c r="D92" s="40" t="s">
        <v>124</v>
      </c>
      <c r="E92" s="40"/>
      <c r="F92" s="40"/>
      <c r="G92" s="90">
        <v>106007.04</v>
      </c>
      <c r="H92" s="84">
        <v>68800.36</v>
      </c>
      <c r="I92" s="84">
        <f>SUM((-G92),(H92))</f>
        <v>-37206.67999999999</v>
      </c>
    </row>
    <row r="93" spans="1:9" ht="12.75" customHeight="1">
      <c r="A93" s="64"/>
      <c r="B93" s="64"/>
      <c r="C93" s="64"/>
      <c r="D93" s="42" t="s">
        <v>125</v>
      </c>
      <c r="E93" s="42"/>
      <c r="F93" s="42"/>
      <c r="G93" s="100">
        <v>75001.56</v>
      </c>
      <c r="H93" s="101">
        <v>50392.52</v>
      </c>
      <c r="I93" s="84">
        <f>SUM((-G93),(H93))</f>
        <v>-24609.04</v>
      </c>
    </row>
    <row r="94" spans="1:9" ht="12.75" customHeight="1">
      <c r="A94" s="64" t="s">
        <v>126</v>
      </c>
      <c r="B94" s="64"/>
      <c r="C94" s="64"/>
      <c r="D94" s="42"/>
      <c r="E94" s="42"/>
      <c r="F94" s="42"/>
      <c r="G94" s="100"/>
      <c r="H94" s="101"/>
      <c r="I94" s="84"/>
    </row>
    <row r="95" spans="1:9" ht="12.75" customHeight="1">
      <c r="A95" s="64" t="s">
        <v>127</v>
      </c>
      <c r="B95" s="64"/>
      <c r="C95" s="64"/>
      <c r="D95" s="42" t="s">
        <v>128</v>
      </c>
      <c r="E95" s="42"/>
      <c r="F95" s="42"/>
      <c r="G95" s="100">
        <v>1289483.38</v>
      </c>
      <c r="H95" s="101">
        <v>1306362.11</v>
      </c>
      <c r="I95" s="84">
        <f>SUM((-G95),(H95))</f>
        <v>16878.730000000214</v>
      </c>
    </row>
    <row r="96" spans="1:9" ht="12.75" customHeight="1">
      <c r="A96" s="64" t="s">
        <v>129</v>
      </c>
      <c r="B96" s="64"/>
      <c r="C96" s="64"/>
      <c r="D96" s="42" t="s">
        <v>130</v>
      </c>
      <c r="E96" s="42"/>
      <c r="F96" s="42"/>
      <c r="G96" s="100">
        <v>251439.96</v>
      </c>
      <c r="H96" s="84">
        <v>260389.14</v>
      </c>
      <c r="I96" s="84">
        <f>SUM((-G96),(H96))</f>
        <v>8949.180000000022</v>
      </c>
    </row>
    <row r="97" spans="1:9" ht="12.75" customHeight="1">
      <c r="A97" s="46"/>
      <c r="B97" s="46"/>
      <c r="C97" s="46"/>
      <c r="D97" s="46" t="s">
        <v>131</v>
      </c>
      <c r="E97" s="46"/>
      <c r="F97" s="46"/>
      <c r="G97" s="102">
        <v>139382.94</v>
      </c>
      <c r="H97" s="103">
        <v>139184.99</v>
      </c>
      <c r="I97" s="103">
        <f>SUM((-G97),(H97))</f>
        <v>-197.95000000001164</v>
      </c>
    </row>
    <row r="98" spans="1:9" ht="14.25" customHeight="1">
      <c r="A98" s="104"/>
      <c r="B98" s="104"/>
      <c r="C98" s="104"/>
      <c r="D98" s="105" t="s">
        <v>132</v>
      </c>
      <c r="E98" s="105"/>
      <c r="F98" s="105"/>
      <c r="G98" s="55" t="s">
        <v>118</v>
      </c>
      <c r="H98" s="55" t="s">
        <v>119</v>
      </c>
      <c r="I98" s="55"/>
    </row>
    <row r="99" spans="1:9" ht="13.5">
      <c r="A99" s="45"/>
      <c r="B99" s="45"/>
      <c r="C99" s="45"/>
      <c r="D99" s="97"/>
      <c r="E99" s="97"/>
      <c r="F99" s="97"/>
      <c r="G99" s="98" t="s">
        <v>120</v>
      </c>
      <c r="H99" s="98" t="s">
        <v>121</v>
      </c>
      <c r="I99" s="98" t="s">
        <v>122</v>
      </c>
    </row>
    <row r="100" spans="1:9" ht="13.5">
      <c r="A100" s="54"/>
      <c r="B100" s="54"/>
      <c r="C100" s="54"/>
      <c r="D100" s="42" t="s">
        <v>133</v>
      </c>
      <c r="E100" s="42"/>
      <c r="F100" s="42"/>
      <c r="G100" s="100">
        <v>47506</v>
      </c>
      <c r="H100" s="101">
        <v>47264.1</v>
      </c>
      <c r="I100" s="84">
        <f>SUM((-G100),(H100))</f>
        <v>-241.90000000000146</v>
      </c>
    </row>
    <row r="101" spans="1:9" ht="13.5">
      <c r="A101" s="106"/>
      <c r="B101" s="106"/>
      <c r="C101" s="106"/>
      <c r="D101" s="107" t="s">
        <v>134</v>
      </c>
      <c r="E101" s="107"/>
      <c r="F101" s="107"/>
      <c r="G101" s="100">
        <v>37525.32</v>
      </c>
      <c r="H101" s="101">
        <v>45198.09</v>
      </c>
      <c r="I101" s="84">
        <f>SUM((-G101),(H101))</f>
        <v>7672.769999999997</v>
      </c>
    </row>
    <row r="102" spans="1:9" ht="13.5">
      <c r="A102" s="65"/>
      <c r="B102" s="65"/>
      <c r="C102" s="65"/>
      <c r="D102" s="107" t="s">
        <v>135</v>
      </c>
      <c r="E102" s="107"/>
      <c r="F102" s="107"/>
      <c r="G102" s="100">
        <v>16871.6</v>
      </c>
      <c r="H102" s="101">
        <v>16594.61</v>
      </c>
      <c r="I102" s="84">
        <f>SUM((-G102),(H102))</f>
        <v>-276.98999999999796</v>
      </c>
    </row>
    <row r="103" spans="1:9" ht="13.5">
      <c r="A103" s="65"/>
      <c r="B103" s="65"/>
      <c r="C103" s="65"/>
      <c r="D103" s="107" t="s">
        <v>136</v>
      </c>
      <c r="E103" s="107"/>
      <c r="F103" s="107"/>
      <c r="G103" s="100">
        <v>23600</v>
      </c>
      <c r="H103" s="101">
        <v>23538.02</v>
      </c>
      <c r="I103" s="84">
        <f>SUM((-G103),(H103))</f>
        <v>-61.97999999999956</v>
      </c>
    </row>
    <row r="104" spans="1:9" ht="18" customHeight="1">
      <c r="A104" s="59" t="s">
        <v>137</v>
      </c>
      <c r="B104" s="59"/>
      <c r="C104" s="59"/>
      <c r="D104" s="59"/>
      <c r="E104" s="59"/>
      <c r="F104" s="59"/>
      <c r="G104" s="59"/>
      <c r="H104" s="59"/>
      <c r="I104" s="59"/>
    </row>
  </sheetData>
  <sheetProtection selectLockedCells="1" selectUnlockedCells="1"/>
  <mergeCells count="180">
    <mergeCell ref="A1:D1"/>
    <mergeCell ref="A2:D2"/>
    <mergeCell ref="A3:E3"/>
    <mergeCell ref="A4:E4"/>
    <mergeCell ref="A5:E5"/>
    <mergeCell ref="A14:D14"/>
    <mergeCell ref="E14:F14"/>
    <mergeCell ref="G14:H14"/>
    <mergeCell ref="A15:D15"/>
    <mergeCell ref="E15:F15"/>
    <mergeCell ref="G15:H15"/>
    <mergeCell ref="A16:D16"/>
    <mergeCell ref="E16:F16"/>
    <mergeCell ref="G16:H16"/>
    <mergeCell ref="A17:D17"/>
    <mergeCell ref="G17:H17"/>
    <mergeCell ref="A18:D18"/>
    <mergeCell ref="G18:H18"/>
    <mergeCell ref="A19:D19"/>
    <mergeCell ref="G19:H19"/>
    <mergeCell ref="A20:D20"/>
    <mergeCell ref="G20:H20"/>
    <mergeCell ref="A24:I24"/>
    <mergeCell ref="A25:C25"/>
    <mergeCell ref="D25:F25"/>
    <mergeCell ref="A26:C26"/>
    <mergeCell ref="D26:F26"/>
    <mergeCell ref="A27:C27"/>
    <mergeCell ref="D27:F27"/>
    <mergeCell ref="A28:C28"/>
    <mergeCell ref="D28:F28"/>
    <mergeCell ref="A29:C29"/>
    <mergeCell ref="D29:F29"/>
    <mergeCell ref="A30:C30"/>
    <mergeCell ref="D30:F30"/>
    <mergeCell ref="A31:G31"/>
    <mergeCell ref="A32:C32"/>
    <mergeCell ref="D32:F32"/>
    <mergeCell ref="A33:C33"/>
    <mergeCell ref="D33:F33"/>
    <mergeCell ref="A34:C34"/>
    <mergeCell ref="D34:F34"/>
    <mergeCell ref="A35:C35"/>
    <mergeCell ref="D35:F35"/>
    <mergeCell ref="A36:C36"/>
    <mergeCell ref="D36:F36"/>
    <mergeCell ref="A37:C37"/>
    <mergeCell ref="D37:F37"/>
    <mergeCell ref="A38:C38"/>
    <mergeCell ref="D38:F38"/>
    <mergeCell ref="A39:C39"/>
    <mergeCell ref="D39:F39"/>
    <mergeCell ref="A40:C40"/>
    <mergeCell ref="D40:F40"/>
    <mergeCell ref="A41:C41"/>
    <mergeCell ref="D41:F41"/>
    <mergeCell ref="A42:C42"/>
    <mergeCell ref="D42:F42"/>
    <mergeCell ref="A43:C43"/>
    <mergeCell ref="D43:F43"/>
    <mergeCell ref="A44:C44"/>
    <mergeCell ref="D44:F44"/>
    <mergeCell ref="A45:C45"/>
    <mergeCell ref="D45:F45"/>
    <mergeCell ref="A46:C46"/>
    <mergeCell ref="D46:F46"/>
    <mergeCell ref="A47:G47"/>
    <mergeCell ref="A48:C48"/>
    <mergeCell ref="D48:F48"/>
    <mergeCell ref="A49:C49"/>
    <mergeCell ref="D49:F49"/>
    <mergeCell ref="A50:C50"/>
    <mergeCell ref="D50:F50"/>
    <mergeCell ref="A51:C51"/>
    <mergeCell ref="D51:F51"/>
    <mergeCell ref="A52:C52"/>
    <mergeCell ref="D52:F52"/>
    <mergeCell ref="A53:C53"/>
    <mergeCell ref="D53:F53"/>
    <mergeCell ref="A54:C54"/>
    <mergeCell ref="D54:F54"/>
    <mergeCell ref="A55:C55"/>
    <mergeCell ref="D55:F55"/>
    <mergeCell ref="A56:C56"/>
    <mergeCell ref="D56:F56"/>
    <mergeCell ref="A57:C57"/>
    <mergeCell ref="D57:F57"/>
    <mergeCell ref="A58:C58"/>
    <mergeCell ref="D58:F58"/>
    <mergeCell ref="A59:C59"/>
    <mergeCell ref="D59:F59"/>
    <mergeCell ref="A60:C60"/>
    <mergeCell ref="D60:F60"/>
    <mergeCell ref="A61:C61"/>
    <mergeCell ref="D61:F61"/>
    <mergeCell ref="A62:C62"/>
    <mergeCell ref="D62:F62"/>
    <mergeCell ref="A63:C63"/>
    <mergeCell ref="D63:F63"/>
    <mergeCell ref="A64:C64"/>
    <mergeCell ref="D64:F64"/>
    <mergeCell ref="A65:C65"/>
    <mergeCell ref="D65:F65"/>
    <mergeCell ref="A66:C66"/>
    <mergeCell ref="D66:F66"/>
    <mergeCell ref="A67:C67"/>
    <mergeCell ref="D67:F67"/>
    <mergeCell ref="A68:C68"/>
    <mergeCell ref="D68:F68"/>
    <mergeCell ref="A69:C69"/>
    <mergeCell ref="D69:F69"/>
    <mergeCell ref="A70:C70"/>
    <mergeCell ref="D70:F70"/>
    <mergeCell ref="A71:C71"/>
    <mergeCell ref="D71:F71"/>
    <mergeCell ref="A72:C72"/>
    <mergeCell ref="D72:F72"/>
    <mergeCell ref="A73:C73"/>
    <mergeCell ref="D73:F73"/>
    <mergeCell ref="A74:C74"/>
    <mergeCell ref="D74:F74"/>
    <mergeCell ref="A75:C75"/>
    <mergeCell ref="D75:F75"/>
    <mergeCell ref="A76:C76"/>
    <mergeCell ref="D76:F76"/>
    <mergeCell ref="A77:C77"/>
    <mergeCell ref="D77:F77"/>
    <mergeCell ref="A78:C78"/>
    <mergeCell ref="D78:H78"/>
    <mergeCell ref="A79:C79"/>
    <mergeCell ref="D79:F79"/>
    <mergeCell ref="A80:C80"/>
    <mergeCell ref="D80:F80"/>
    <mergeCell ref="A81:C81"/>
    <mergeCell ref="D81:F81"/>
    <mergeCell ref="A82:C82"/>
    <mergeCell ref="D82:F82"/>
    <mergeCell ref="A83:C83"/>
    <mergeCell ref="D83:F83"/>
    <mergeCell ref="A84:C84"/>
    <mergeCell ref="D84:F84"/>
    <mergeCell ref="A85:C85"/>
    <mergeCell ref="D85:F85"/>
    <mergeCell ref="A86:C86"/>
    <mergeCell ref="D86:F86"/>
    <mergeCell ref="A87:C87"/>
    <mergeCell ref="D87:F87"/>
    <mergeCell ref="A88:C88"/>
    <mergeCell ref="D88:F88"/>
    <mergeCell ref="A89:C89"/>
    <mergeCell ref="D89:F89"/>
    <mergeCell ref="A90:C90"/>
    <mergeCell ref="D90:F90"/>
    <mergeCell ref="A91:C91"/>
    <mergeCell ref="D91:F91"/>
    <mergeCell ref="A92:C92"/>
    <mergeCell ref="D92:F92"/>
    <mergeCell ref="A93:C93"/>
    <mergeCell ref="D93:F93"/>
    <mergeCell ref="A94:C94"/>
    <mergeCell ref="D94:F94"/>
    <mergeCell ref="A95:C95"/>
    <mergeCell ref="D95:F95"/>
    <mergeCell ref="A96:C96"/>
    <mergeCell ref="D96:F96"/>
    <mergeCell ref="A97:C97"/>
    <mergeCell ref="D97:F97"/>
    <mergeCell ref="A98:C98"/>
    <mergeCell ref="D98:F98"/>
    <mergeCell ref="A99:C99"/>
    <mergeCell ref="D99:F99"/>
    <mergeCell ref="A100:C100"/>
    <mergeCell ref="D100:F100"/>
    <mergeCell ref="A101:C101"/>
    <mergeCell ref="D101:F101"/>
    <mergeCell ref="A102:C102"/>
    <mergeCell ref="D102:F102"/>
    <mergeCell ref="A103:C103"/>
    <mergeCell ref="D103:F103"/>
    <mergeCell ref="A104:I104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36550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/>
  <cp:lastPrinted>2011-05-26T11:12:11Z</cp:lastPrinted>
  <dcterms:created xsi:type="dcterms:W3CDTF">2009-04-16T12:00:19Z</dcterms:created>
  <dcterms:modified xsi:type="dcterms:W3CDTF">2011-06-07T13:30:51Z</dcterms:modified>
  <cp:category/>
  <cp:version/>
  <cp:contentType/>
  <cp:contentStatus/>
  <cp:revision>19</cp:revision>
</cp:coreProperties>
</file>